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E11" i="5"/>
  <c r="E15" i="5" s="1"/>
  <c r="F17" i="5" l="1"/>
  <c r="O15" i="5"/>
  <c r="M15" i="5"/>
  <c r="L15" i="5"/>
  <c r="N15" i="5"/>
  <c r="O16" i="5"/>
  <c r="G17" i="5"/>
  <c r="M16" i="5"/>
  <c r="E17" i="5"/>
  <c r="L17" i="5" s="1"/>
  <c r="I17" i="5"/>
  <c r="N17" i="5"/>
  <c r="N16" i="5"/>
  <c r="L16" i="5"/>
  <c r="M17" i="5" l="1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<sst xmlns="http://schemas.openxmlformats.org/spreadsheetml/2006/main" count="85" uniqueCount="36">
  <si>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</si>
  <si>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</si>
  <si>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</si>
  <si>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</si>
  <si>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</si>
  <si>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</si>
  <si>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</si>
  <si>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</si>
  <si>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</si>
  <si>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</si>
  <si>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</si>
  <si>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</si>
  <si>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</si>
  <si>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</si>
  <si>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</si>
  <si>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</si>
  <si>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</si>
  <si>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</si>
  <si>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</si>
  <si>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</si>
  <si>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</si>
  <si>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</si>
  <si>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</si>
  <si>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</si>
  <si>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</si>
  <si>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Mika Lamu</t>
  </si>
  <si>
    <t>11.</t>
  </si>
  <si>
    <t>YK</t>
  </si>
  <si>
    <t>6.</t>
  </si>
  <si>
    <t>7.</t>
  </si>
  <si>
    <t>1.</t>
  </si>
  <si>
    <t>9.</t>
  </si>
  <si>
    <t>12.</t>
  </si>
  <si>
    <t>19.1.1967</t>
  </si>
  <si>
    <t>maakuntasarja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</si>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</sst>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1</v>
      </c>
      <c r="AC4" s="12">
        <v>9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1989</v>
      </c>
      <c r="Y5" s="12" t="s">
        <v>35</v>
      </c>
      <c r="Z5" s="68" t="s">
        <v>27</v>
      </c>
      <c r="AA5" s="12"/>
      <c r="AB5" s="68" t="s">
        <v>34</v>
      </c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30</v>
      </c>
      <c r="Z6" s="68" t="s">
        <v>27</v>
      </c>
      <c r="AA6" s="12"/>
      <c r="AB6" s="68" t="s">
        <v>34</v>
      </c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28</v>
      </c>
      <c r="Z7" s="70" t="s">
        <v>27</v>
      </c>
      <c r="AA7" s="12">
        <v>22</v>
      </c>
      <c r="AB7" s="12">
        <v>1</v>
      </c>
      <c r="AC7" s="12">
        <v>14</v>
      </c>
      <c r="AD7" s="12">
        <v>16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70" t="s">
        <v>27</v>
      </c>
      <c r="AA8" s="12">
        <v>18</v>
      </c>
      <c r="AB8" s="12">
        <v>0</v>
      </c>
      <c r="AC8" s="12">
        <v>18</v>
      </c>
      <c r="AD8" s="12">
        <v>11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1994</v>
      </c>
      <c r="C9" s="12" t="s">
        <v>31</v>
      </c>
      <c r="D9" s="1" t="s">
        <v>27</v>
      </c>
      <c r="E9" s="12">
        <v>28</v>
      </c>
      <c r="F9" s="12">
        <v>0</v>
      </c>
      <c r="G9" s="12">
        <v>14</v>
      </c>
      <c r="H9" s="12">
        <v>8</v>
      </c>
      <c r="I9" s="12">
        <v>104</v>
      </c>
      <c r="J9" s="1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30</v>
      </c>
      <c r="Z9" s="70" t="s">
        <v>27</v>
      </c>
      <c r="AA9" s="12">
        <v>21</v>
      </c>
      <c r="AB9" s="12">
        <v>1</v>
      </c>
      <c r="AC9" s="12">
        <v>30</v>
      </c>
      <c r="AD9" s="12">
        <v>14</v>
      </c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1995</v>
      </c>
      <c r="C10" s="12" t="s">
        <v>32</v>
      </c>
      <c r="D10" s="1" t="s">
        <v>27</v>
      </c>
      <c r="E10" s="12">
        <v>24</v>
      </c>
      <c r="F10" s="12">
        <v>1</v>
      </c>
      <c r="G10" s="12">
        <v>9</v>
      </c>
      <c r="H10" s="12">
        <v>5</v>
      </c>
      <c r="I10" s="12">
        <v>75</v>
      </c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52</v>
      </c>
      <c r="F11" s="36">
        <f>SUM(F4:F10)</f>
        <v>1</v>
      </c>
      <c r="G11" s="36">
        <f>SUM(G4:G10)</f>
        <v>23</v>
      </c>
      <c r="H11" s="36">
        <f>SUM(H4:H10)</f>
        <v>13</v>
      </c>
      <c r="I11" s="36">
        <f>SUM(I4:I10)</f>
        <v>179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83</v>
      </c>
      <c r="AB11" s="36">
        <f>SUM(AB4:AB10)</f>
        <v>3</v>
      </c>
      <c r="AC11" s="36">
        <f>SUM(AC4:AC10)</f>
        <v>71</v>
      </c>
      <c r="AD11" s="36">
        <f>SUM(AD4:AD10)</f>
        <v>50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52</v>
      </c>
      <c r="F15" s="47">
        <f>PRODUCT(F11+R11)</f>
        <v>1</v>
      </c>
      <c r="G15" s="47">
        <f>PRODUCT(G11+S11)</f>
        <v>23</v>
      </c>
      <c r="H15" s="47">
        <f>PRODUCT(H11+T11)</f>
        <v>13</v>
      </c>
      <c r="I15" s="47">
        <f>PRODUCT(I11+U11)</f>
        <v>179</v>
      </c>
      <c r="J15" s="60">
        <v>0</v>
      </c>
      <c r="K15" s="16">
        <f>PRODUCT(K11+W11)</f>
        <v>0</v>
      </c>
      <c r="L15" s="53">
        <f>PRODUCT((F15+G15)/E15)</f>
        <v>0.46153846153846156</v>
      </c>
      <c r="M15" s="53">
        <f>PRODUCT(H15/E15)</f>
        <v>0.25</v>
      </c>
      <c r="N15" s="53">
        <f>PRODUCT((F15+G15+H15)/E15)</f>
        <v>0.71153846153846156</v>
      </c>
      <c r="O15" s="53">
        <f>PRODUCT(I15/E15)</f>
        <v>3.4423076923076925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83</v>
      </c>
      <c r="F16" s="47">
        <f>PRODUCT(AB11+AN11)</f>
        <v>3</v>
      </c>
      <c r="G16" s="47">
        <f>PRODUCT(AC11+AO11)</f>
        <v>71</v>
      </c>
      <c r="H16" s="47">
        <f>PRODUCT(AD11+AP11)</f>
        <v>50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0.89156626506024095</v>
      </c>
      <c r="M16" s="53">
        <f>PRODUCT(H16/E16)</f>
        <v>0.60240963855421692</v>
      </c>
      <c r="N16" s="53">
        <f>PRODUCT((F16+G16+H16)/E16)</f>
        <v>1.4939759036144578</v>
      </c>
      <c r="O16" s="53">
        <f>PRODUCT(I16/E16)</f>
        <v>0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135</v>
      </c>
      <c r="F17" s="47">
        <f t="shared" ref="F17:I17" si="0">SUM(F14:F16)</f>
        <v>4</v>
      </c>
      <c r="G17" s="47">
        <f t="shared" si="0"/>
        <v>94</v>
      </c>
      <c r="H17" s="47">
        <f t="shared" si="0"/>
        <v>63</v>
      </c>
      <c r="I17" s="47">
        <f t="shared" si="0"/>
        <v>179</v>
      </c>
      <c r="J17" s="60">
        <v>0</v>
      </c>
      <c r="K17" s="16" t="e">
        <f>SUM(K14:K16)</f>
        <v>#DIV/0!</v>
      </c>
      <c r="L17" s="53">
        <f>PRODUCT((F17+G17)/E17)</f>
        <v>0.72592592592592597</v>
      </c>
      <c r="M17" s="53">
        <f>PRODUCT(H17/E17)</f>
        <v>0.46666666666666667</v>
      </c>
      <c r="N17" s="53">
        <f>PRODUCT((F17+G17+H17)/E17)</f>
        <v>1.1925925925925926</v>
      </c>
      <c r="O17" s="53">
        <v>3.44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 s="10"/>
      <c r="AL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2018-12-17T19:32:00Z</dcterms:modified>
</cp:coreProperties>
</file>